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INOWIS\VO\ZŠ\VO\potraviny\2022\ovozel\"/>
    </mc:Choice>
  </mc:AlternateContent>
  <xr:revisionPtr revIDLastSave="0" documentId="13_ncr:1_{DBAEE026-6E5C-4804-9B59-8E216A2F151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/>
  <c r="G51" i="1"/>
  <c r="I51" i="1" s="1"/>
  <c r="G52" i="1"/>
  <c r="I52" i="1" s="1"/>
  <c r="G53" i="1"/>
  <c r="I53" i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/>
  <c r="G62" i="1"/>
  <c r="I62" i="1" s="1"/>
  <c r="G63" i="1" l="1"/>
  <c r="I63" i="1"/>
</calcChain>
</file>

<file path=xl/sharedStrings.xml><?xml version="1.0" encoding="utf-8"?>
<sst xmlns="http://schemas.openxmlformats.org/spreadsheetml/2006/main" count="165" uniqueCount="100">
  <si>
    <t>bez DPH v €</t>
  </si>
  <si>
    <t>x</t>
  </si>
  <si>
    <t>s DPH v €</t>
  </si>
  <si>
    <t>%</t>
  </si>
  <si>
    <t>Názov položky</t>
  </si>
  <si>
    <t>IČO:</t>
  </si>
  <si>
    <t>Merná jednotka (MJ)</t>
  </si>
  <si>
    <t>DPH %</t>
  </si>
  <si>
    <t>Cena spolu s DPH v €</t>
  </si>
  <si>
    <t>Cena za MJ bez DPH v €</t>
  </si>
  <si>
    <t>Prosím vyplniť zelené polia.</t>
  </si>
  <si>
    <t>ks</t>
  </si>
  <si>
    <t>P.č.</t>
  </si>
  <si>
    <t>Návrh uchádzača na plnenie kritéria - cena</t>
  </si>
  <si>
    <t>Obchodné meno uchádzača:</t>
  </si>
  <si>
    <t>Adresa sídla alebo miesto podnikania uchádzača:</t>
  </si>
  <si>
    <t>V</t>
  </si>
  <si>
    <t>podpis oprávnenej osoby a pečiatka uchádzača</t>
  </si>
  <si>
    <t>Predpoklad. množstvo za rok</t>
  </si>
  <si>
    <t>kg</t>
  </si>
  <si>
    <t>Cena spolu bez DPH v € *</t>
  </si>
  <si>
    <t>Príloha č. 1</t>
  </si>
  <si>
    <t>Špecifikácia</t>
  </si>
  <si>
    <t>, dňa</t>
  </si>
  <si>
    <t>Banány</t>
  </si>
  <si>
    <t>Citróny</t>
  </si>
  <si>
    <t>Pomaranče</t>
  </si>
  <si>
    <t>Grapefruit</t>
  </si>
  <si>
    <t>Mandarínky</t>
  </si>
  <si>
    <t>Jablká</t>
  </si>
  <si>
    <t>Hrušky</t>
  </si>
  <si>
    <t>Melóny</t>
  </si>
  <si>
    <t>Zemiaky nové</t>
  </si>
  <si>
    <t>Cesnak</t>
  </si>
  <si>
    <t>Kaleráb</t>
  </si>
  <si>
    <t>Kaleráb mladý</t>
  </si>
  <si>
    <t>Petržlen</t>
  </si>
  <si>
    <t>Petržlenová vňať</t>
  </si>
  <si>
    <t>Pór</t>
  </si>
  <si>
    <t>Zeler</t>
  </si>
  <si>
    <t>Červená repa</t>
  </si>
  <si>
    <t>Mrkva</t>
  </si>
  <si>
    <t>Cibuľa jarná</t>
  </si>
  <si>
    <t>Paprika zelená</t>
  </si>
  <si>
    <t>Paradajky</t>
  </si>
  <si>
    <t>Uhorky šalátové</t>
  </si>
  <si>
    <t>Šalát hlávkový</t>
  </si>
  <si>
    <t>Kel</t>
  </si>
  <si>
    <t>Kapusta čínska</t>
  </si>
  <si>
    <t>Karfiol</t>
  </si>
  <si>
    <t>Brokolica</t>
  </si>
  <si>
    <t>Hliva ustricová</t>
  </si>
  <si>
    <t>Cibuľa stará</t>
  </si>
  <si>
    <t>Kapusta hlávková červená</t>
  </si>
  <si>
    <t>čerstvé, I. akosť, nepoškodené, bez cudzích prímesí, bez blata</t>
  </si>
  <si>
    <t>čerstvé, I. akosť, nepoškodené, bez cudzích prímesí, bez blata, voľné</t>
  </si>
  <si>
    <t>čerstvý, I. akosť, voľný</t>
  </si>
  <si>
    <t>čerstvý, I. akosť, gigant, do 1 kg/ks, voľný</t>
  </si>
  <si>
    <t>čerstvý, I. akosť, praný, voľný</t>
  </si>
  <si>
    <t>čerstvá, I. akosť</t>
  </si>
  <si>
    <t>čerstvý, I. akosť, vážený, voľný</t>
  </si>
  <si>
    <t>čerstvý, I. akosť, bulvový, voľný</t>
  </si>
  <si>
    <t>čerstvá, I. akosť, voľná</t>
  </si>
  <si>
    <t>čerstvá, I. akosť, praná, voľne ložená, koreňová</t>
  </si>
  <si>
    <t>čerstvá, I. akosť, žltá, voľná</t>
  </si>
  <si>
    <t>čerstvá, I. akosť, min. 205 g/ks</t>
  </si>
  <si>
    <t>čerstvé, I. akosť, strapcové, voľné</t>
  </si>
  <si>
    <t>čerstvé, I. akosť, do 300 g/ks</t>
  </si>
  <si>
    <t>čerstvý, I. akosť, min. 400 g/ks</t>
  </si>
  <si>
    <t>čerstvé, I. akosť, do 1 kg/ks, voľný</t>
  </si>
  <si>
    <t>čerstvé, I. akosť, do 500 g/ks, balená, voľná</t>
  </si>
  <si>
    <t>čerstvé, I. akosť, kartonové balenie</t>
  </si>
  <si>
    <t>čerstvé, I. akosť, sypané, voľné</t>
  </si>
  <si>
    <t>čerstvé, I. akosť, ukladané, max. 200 g/ks</t>
  </si>
  <si>
    <t>čerstvý, 1. akosť, max. 350 g / ks</t>
  </si>
  <si>
    <t>čerstvé, I. akosť, ukladané, min. 150 g/ks</t>
  </si>
  <si>
    <t>čerstvé, I. akosť, voľné, ukladané, 100-150 g/ks</t>
  </si>
  <si>
    <t>čerstvé, 1. akosť</t>
  </si>
  <si>
    <t>Slivky</t>
  </si>
  <si>
    <t>Broskyne</t>
  </si>
  <si>
    <t>Jahody</t>
  </si>
  <si>
    <t>Tekvica</t>
  </si>
  <si>
    <t>Tekvica hokkaido</t>
  </si>
  <si>
    <t>Cuketa</t>
  </si>
  <si>
    <t>Šalát ľadový</t>
  </si>
  <si>
    <t>Zázvor čerstvý</t>
  </si>
  <si>
    <t>Kôpor</t>
  </si>
  <si>
    <r>
      <t xml:space="preserve">Postup verejného obstarávania: </t>
    </r>
    <r>
      <rPr>
        <b/>
        <sz val="10"/>
        <color theme="1"/>
        <rFont val="Times New Roman"/>
        <family val="1"/>
        <charset val="238"/>
      </rPr>
      <t>zákazka s nízkou hodnotou</t>
    </r>
  </si>
  <si>
    <t>čerstvý, I. akosť</t>
  </si>
  <si>
    <t>Predmet zákazky: Dodávka čerstvej zeleniny a ovocia</t>
  </si>
  <si>
    <t>Cena celkom:</t>
  </si>
  <si>
    <t>Verejný obstarávateľ: Základná škola Fándlyho 11   902 01  Pezinok</t>
  </si>
  <si>
    <t>Poznámka: tabuľka obsahuje ODHAD množstva za obdobie 1 roka - uvedené množstvo nie je pre verejného obstarávateľa záväzné!</t>
  </si>
  <si>
    <t>Zemiaky X - XII</t>
  </si>
  <si>
    <t>Zemiaky VII - IX</t>
  </si>
  <si>
    <t>Zemiaky IV - VI</t>
  </si>
  <si>
    <t>Zemiaky I - III</t>
  </si>
  <si>
    <t>* Neplatcovia DPH ocenia ponuku v celkovej sume bez DPH (v stĺpci "H" - DPH - uvedú hodnotu "0") a na túto skutočnosť v ponuke upozornia.</t>
  </si>
  <si>
    <t>Nektarinky</t>
  </si>
  <si>
    <t xml:space="preserve">Uchádzač predložením svojej ponuky čestne vyhlasuje, že spĺňa podmienky účasti uvedené v bode 11 Výzvy na predloženie ponuky.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</si>
</sst>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0" xfId="0" quotePrefix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3" borderId="6" xfId="0" applyFill="1" applyBorder="1" applyAlignment="1"/>
    <xf numFmtId="0" fontId="0" fillId="0" borderId="0" xfId="0" applyFill="1" applyBorder="1" applyAlignment="1"/>
    <xf numFmtId="0" fontId="0" fillId="3" borderId="6" xfId="0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0" fillId="0" borderId="0" xfId="0" applyBorder="1"/>
    <xf numFmtId="3" fontId="8" fillId="0" borderId="8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topLeftCell="A52" workbookViewId="0">
      <selection activeCell="A67" sqref="A67"/>
    </sheetView>
  </sheetViews>
  <sheetFormatPr defaultRowHeight="15" x14ac:dyDescent="0.25"/>
  <cols>
    <col min="1" max="1" width="4.28515625" customWidth="1"/>
    <col min="2" max="2" width="21.5703125" customWidth="1"/>
    <col min="3" max="3" width="47.28515625" customWidth="1"/>
    <col min="4" max="4" width="7.7109375" bestFit="1" customWidth="1"/>
    <col min="5" max="6" width="10.28515625" bestFit="1" customWidth="1"/>
    <col min="7" max="7" width="10.28515625" customWidth="1"/>
    <col min="8" max="8" width="7.28515625" customWidth="1"/>
    <col min="9" max="9" width="10.85546875" bestFit="1" customWidth="1"/>
  </cols>
  <sheetData>
    <row r="1" spans="1:9" ht="15.75" x14ac:dyDescent="0.25">
      <c r="B1" s="40" t="s">
        <v>21</v>
      </c>
      <c r="C1" s="40"/>
      <c r="D1" s="40"/>
      <c r="E1" s="40"/>
      <c r="F1" s="40"/>
      <c r="G1" s="40"/>
      <c r="H1" s="40"/>
      <c r="I1" s="40"/>
    </row>
    <row r="2" spans="1:9" ht="18.75" customHeight="1" x14ac:dyDescent="0.3">
      <c r="A2" s="45" t="s">
        <v>13</v>
      </c>
      <c r="B2" s="45"/>
      <c r="C2" s="45"/>
      <c r="D2" s="45"/>
      <c r="E2" s="45"/>
      <c r="F2" s="45"/>
      <c r="G2" s="45"/>
      <c r="H2" s="45"/>
      <c r="I2" s="45"/>
    </row>
    <row r="3" spans="1:9" ht="9" customHeight="1" x14ac:dyDescent="0.25">
      <c r="B3" s="4"/>
      <c r="C3" s="4"/>
      <c r="D3" s="4"/>
      <c r="E3" s="4"/>
      <c r="F3" s="4"/>
      <c r="G3" s="4"/>
      <c r="H3" s="4"/>
      <c r="I3" s="4"/>
    </row>
    <row r="4" spans="1:9" ht="17.25" customHeight="1" x14ac:dyDescent="0.25">
      <c r="A4" s="26" t="s">
        <v>91</v>
      </c>
      <c r="B4" s="26"/>
      <c r="C4" s="26"/>
      <c r="D4" s="26"/>
      <c r="E4" s="26"/>
      <c r="F4" s="26"/>
      <c r="G4" s="26"/>
      <c r="H4" s="26"/>
      <c r="I4" s="26"/>
    </row>
    <row r="5" spans="1:9" ht="6" customHeight="1" x14ac:dyDescent="0.25">
      <c r="A5" s="27"/>
      <c r="B5" s="27"/>
      <c r="C5" s="27"/>
      <c r="D5" s="27"/>
      <c r="E5" s="27"/>
      <c r="F5" s="27"/>
      <c r="G5" s="27"/>
      <c r="H5" s="27"/>
      <c r="I5" s="27"/>
    </row>
    <row r="6" spans="1:9" x14ac:dyDescent="0.25">
      <c r="A6" s="26" t="s">
        <v>87</v>
      </c>
      <c r="B6" s="28"/>
      <c r="C6" s="28"/>
      <c r="D6" s="28"/>
      <c r="E6" s="28"/>
      <c r="F6" s="28"/>
      <c r="G6" s="28"/>
      <c r="H6" s="28"/>
      <c r="I6" s="28"/>
    </row>
    <row r="7" spans="1:9" ht="6" customHeight="1" x14ac:dyDescent="0.25">
      <c r="A7" s="27"/>
      <c r="B7" s="27"/>
      <c r="C7" s="27"/>
      <c r="D7" s="27"/>
      <c r="E7" s="27"/>
      <c r="F7" s="27"/>
      <c r="G7" s="27"/>
      <c r="H7" s="27"/>
      <c r="I7" s="27"/>
    </row>
    <row r="8" spans="1:9" ht="18.75" customHeight="1" x14ac:dyDescent="0.25">
      <c r="A8" s="30" t="s">
        <v>89</v>
      </c>
      <c r="B8" s="30"/>
      <c r="C8" s="30"/>
      <c r="D8" s="30"/>
      <c r="E8" s="30"/>
      <c r="F8" s="30"/>
      <c r="G8" s="30"/>
      <c r="H8" s="30"/>
      <c r="I8" s="30"/>
    </row>
    <row r="9" spans="1:9" ht="9.75" customHeight="1" x14ac:dyDescent="0.25">
      <c r="A9" s="5"/>
      <c r="B9" s="5"/>
      <c r="C9" s="9"/>
      <c r="D9" s="5"/>
      <c r="E9" s="5"/>
      <c r="F9" s="5"/>
      <c r="G9" s="5"/>
      <c r="H9" s="5"/>
      <c r="I9" s="5"/>
    </row>
    <row r="10" spans="1:9" ht="18.75" customHeight="1" x14ac:dyDescent="0.25">
      <c r="A10" s="30" t="s">
        <v>14</v>
      </c>
      <c r="B10" s="30"/>
      <c r="C10" s="30"/>
      <c r="D10" s="30"/>
      <c r="E10" s="30"/>
      <c r="F10" s="31"/>
      <c r="G10" s="31"/>
      <c r="H10" s="31"/>
      <c r="I10" s="31"/>
    </row>
    <row r="11" spans="1:9" ht="18.75" customHeight="1" x14ac:dyDescent="0.25">
      <c r="A11" s="30" t="s">
        <v>15</v>
      </c>
      <c r="B11" s="30"/>
      <c r="C11" s="30"/>
      <c r="D11" s="30"/>
      <c r="E11" s="30"/>
      <c r="F11" s="32"/>
      <c r="G11" s="32"/>
      <c r="H11" s="32"/>
      <c r="I11" s="32"/>
    </row>
    <row r="12" spans="1:9" ht="18.75" customHeight="1" x14ac:dyDescent="0.25">
      <c r="A12" s="30" t="s">
        <v>5</v>
      </c>
      <c r="B12" s="30"/>
      <c r="C12" s="30"/>
      <c r="D12" s="30"/>
      <c r="E12" s="30"/>
      <c r="F12" s="32"/>
      <c r="G12" s="32"/>
      <c r="H12" s="32"/>
      <c r="I12" s="32"/>
    </row>
    <row r="13" spans="1:9" ht="9.75" customHeight="1" x14ac:dyDescent="0.25">
      <c r="B13" s="1"/>
      <c r="C13" s="1"/>
      <c r="D13" s="1"/>
      <c r="E13" s="1"/>
      <c r="F13" s="1"/>
      <c r="G13" s="1"/>
      <c r="H13" s="1"/>
      <c r="I13" s="1"/>
    </row>
    <row r="14" spans="1:9" ht="15.75" customHeight="1" x14ac:dyDescent="0.25">
      <c r="A14" s="29" t="s">
        <v>10</v>
      </c>
      <c r="B14" s="29"/>
      <c r="C14" s="10"/>
      <c r="D14" s="29"/>
      <c r="E14" s="29"/>
      <c r="F14" s="29"/>
      <c r="G14" s="29"/>
      <c r="H14" s="29"/>
      <c r="I14" s="29"/>
    </row>
    <row r="15" spans="1:9" ht="24.75" customHeight="1" x14ac:dyDescent="0.25">
      <c r="A15" s="34" t="s">
        <v>92</v>
      </c>
      <c r="B15" s="34"/>
      <c r="C15" s="34"/>
      <c r="D15" s="34"/>
      <c r="E15" s="34"/>
      <c r="F15" s="34"/>
      <c r="G15" s="34"/>
      <c r="H15" s="34"/>
      <c r="I15" s="34"/>
    </row>
    <row r="16" spans="1:9" ht="51.75" customHeight="1" x14ac:dyDescent="0.25">
      <c r="A16" s="35" t="s">
        <v>12</v>
      </c>
      <c r="B16" s="35" t="s">
        <v>4</v>
      </c>
      <c r="C16" s="35" t="s">
        <v>22</v>
      </c>
      <c r="D16" s="42" t="s">
        <v>6</v>
      </c>
      <c r="E16" s="42" t="s">
        <v>18</v>
      </c>
      <c r="F16" s="42" t="s">
        <v>9</v>
      </c>
      <c r="G16" s="42" t="s">
        <v>20</v>
      </c>
      <c r="H16" s="42" t="s">
        <v>7</v>
      </c>
      <c r="I16" s="42" t="s">
        <v>8</v>
      </c>
    </row>
    <row r="17" spans="1:10" ht="13.5" customHeight="1" x14ac:dyDescent="0.25">
      <c r="A17" s="36"/>
      <c r="B17" s="36"/>
      <c r="C17" s="36"/>
      <c r="D17" s="43"/>
      <c r="E17" s="43"/>
      <c r="F17" s="43" t="s">
        <v>0</v>
      </c>
      <c r="G17" s="43" t="s">
        <v>2</v>
      </c>
      <c r="H17" s="43" t="s">
        <v>3</v>
      </c>
      <c r="I17" s="43" t="s">
        <v>2</v>
      </c>
    </row>
    <row r="18" spans="1:10" ht="10.5" customHeight="1" x14ac:dyDescent="0.25">
      <c r="A18" s="41"/>
      <c r="B18" s="41"/>
      <c r="C18" s="8"/>
      <c r="D18" s="44"/>
      <c r="E18" s="44"/>
      <c r="F18" s="44"/>
      <c r="G18" s="44"/>
      <c r="H18" s="44"/>
      <c r="I18" s="44"/>
    </row>
    <row r="19" spans="1:10" ht="25.5" x14ac:dyDescent="0.25">
      <c r="A19" s="25">
        <v>1</v>
      </c>
      <c r="B19" s="12" t="s">
        <v>96</v>
      </c>
      <c r="C19" s="12" t="s">
        <v>54</v>
      </c>
      <c r="D19" s="11" t="s">
        <v>19</v>
      </c>
      <c r="E19" s="22">
        <v>3860</v>
      </c>
      <c r="F19" s="13"/>
      <c r="G19" s="14">
        <f>E19*F19</f>
        <v>0</v>
      </c>
      <c r="H19" s="23"/>
      <c r="I19" s="15">
        <f t="shared" ref="I19:I35" si="0">G19+G19*H19</f>
        <v>0</v>
      </c>
    </row>
    <row r="20" spans="1:10" ht="25.5" x14ac:dyDescent="0.25">
      <c r="A20" s="25">
        <v>2</v>
      </c>
      <c r="B20" s="12" t="s">
        <v>95</v>
      </c>
      <c r="C20" s="12" t="s">
        <v>54</v>
      </c>
      <c r="D20" s="11" t="s">
        <v>19</v>
      </c>
      <c r="E20" s="22">
        <v>1000</v>
      </c>
      <c r="F20" s="13"/>
      <c r="G20" s="14">
        <f t="shared" ref="G20:G35" si="1">E20*F20</f>
        <v>0</v>
      </c>
      <c r="H20" s="23"/>
      <c r="I20" s="15">
        <f t="shared" si="0"/>
        <v>0</v>
      </c>
    </row>
    <row r="21" spans="1:10" ht="25.5" x14ac:dyDescent="0.25">
      <c r="A21" s="25">
        <v>3</v>
      </c>
      <c r="B21" s="12" t="s">
        <v>94</v>
      </c>
      <c r="C21" s="12" t="s">
        <v>54</v>
      </c>
      <c r="D21" s="11" t="s">
        <v>19</v>
      </c>
      <c r="E21" s="22">
        <v>4140</v>
      </c>
      <c r="F21" s="13"/>
      <c r="G21" s="14">
        <f t="shared" si="1"/>
        <v>0</v>
      </c>
      <c r="H21" s="23"/>
      <c r="I21" s="15">
        <f t="shared" si="0"/>
        <v>0</v>
      </c>
    </row>
    <row r="22" spans="1:10" ht="25.5" x14ac:dyDescent="0.25">
      <c r="A22" s="25">
        <v>4</v>
      </c>
      <c r="B22" s="12" t="s">
        <v>93</v>
      </c>
      <c r="C22" s="12" t="s">
        <v>54</v>
      </c>
      <c r="D22" s="11" t="s">
        <v>19</v>
      </c>
      <c r="E22" s="22">
        <v>5250</v>
      </c>
      <c r="F22" s="13"/>
      <c r="G22" s="14">
        <f t="shared" si="1"/>
        <v>0</v>
      </c>
      <c r="H22" s="23"/>
      <c r="I22" s="15">
        <f t="shared" si="0"/>
        <v>0</v>
      </c>
    </row>
    <row r="23" spans="1:10" ht="25.5" x14ac:dyDescent="0.25">
      <c r="A23" s="25">
        <v>5</v>
      </c>
      <c r="B23" s="12" t="s">
        <v>32</v>
      </c>
      <c r="C23" s="12" t="s">
        <v>55</v>
      </c>
      <c r="D23" s="11" t="s">
        <v>19</v>
      </c>
      <c r="E23" s="22">
        <v>1635</v>
      </c>
      <c r="F23" s="13"/>
      <c r="G23" s="14">
        <f t="shared" si="1"/>
        <v>0</v>
      </c>
      <c r="H23" s="23"/>
      <c r="I23" s="15">
        <f t="shared" si="0"/>
        <v>0</v>
      </c>
    </row>
    <row r="24" spans="1:10" x14ac:dyDescent="0.25">
      <c r="A24" s="25">
        <v>6</v>
      </c>
      <c r="B24" s="12" t="s">
        <v>33</v>
      </c>
      <c r="C24" s="12" t="s">
        <v>56</v>
      </c>
      <c r="D24" s="11" t="s">
        <v>19</v>
      </c>
      <c r="E24" s="22">
        <v>70</v>
      </c>
      <c r="F24" s="13"/>
      <c r="G24" s="14">
        <f t="shared" si="1"/>
        <v>0</v>
      </c>
      <c r="H24" s="23"/>
      <c r="I24" s="15">
        <f t="shared" si="0"/>
        <v>0</v>
      </c>
    </row>
    <row r="25" spans="1:10" x14ac:dyDescent="0.25">
      <c r="A25" s="25">
        <v>7</v>
      </c>
      <c r="B25" s="12" t="s">
        <v>34</v>
      </c>
      <c r="C25" s="12" t="s">
        <v>57</v>
      </c>
      <c r="D25" s="11" t="s">
        <v>19</v>
      </c>
      <c r="E25" s="22">
        <v>135</v>
      </c>
      <c r="F25" s="13"/>
      <c r="G25" s="14">
        <f t="shared" si="1"/>
        <v>0</v>
      </c>
      <c r="H25" s="23"/>
      <c r="I25" s="15">
        <f t="shared" si="0"/>
        <v>0</v>
      </c>
    </row>
    <row r="26" spans="1:10" x14ac:dyDescent="0.25">
      <c r="A26" s="25">
        <v>8</v>
      </c>
      <c r="B26" s="12" t="s">
        <v>35</v>
      </c>
      <c r="C26" s="12" t="s">
        <v>56</v>
      </c>
      <c r="D26" s="11" t="s">
        <v>19</v>
      </c>
      <c r="E26" s="22">
        <v>540</v>
      </c>
      <c r="F26" s="13"/>
      <c r="G26" s="14">
        <f t="shared" si="1"/>
        <v>0</v>
      </c>
      <c r="H26" s="23"/>
      <c r="I26" s="15">
        <f t="shared" si="0"/>
        <v>0</v>
      </c>
    </row>
    <row r="27" spans="1:10" x14ac:dyDescent="0.25">
      <c r="A27" s="25">
        <v>9</v>
      </c>
      <c r="B27" s="12" t="s">
        <v>36</v>
      </c>
      <c r="C27" s="12" t="s">
        <v>58</v>
      </c>
      <c r="D27" s="11" t="s">
        <v>19</v>
      </c>
      <c r="E27" s="22">
        <v>425</v>
      </c>
      <c r="F27" s="13"/>
      <c r="G27" s="14">
        <f t="shared" si="1"/>
        <v>0</v>
      </c>
      <c r="H27" s="23"/>
      <c r="I27" s="15">
        <f t="shared" si="0"/>
        <v>0</v>
      </c>
    </row>
    <row r="28" spans="1:10" x14ac:dyDescent="0.25">
      <c r="A28" s="25">
        <v>10</v>
      </c>
      <c r="B28" s="12" t="s">
        <v>37</v>
      </c>
      <c r="C28" s="12" t="s">
        <v>59</v>
      </c>
      <c r="D28" s="11" t="s">
        <v>19</v>
      </c>
      <c r="E28" s="22">
        <v>75</v>
      </c>
      <c r="F28" s="13"/>
      <c r="G28" s="14">
        <f t="shared" si="1"/>
        <v>0</v>
      </c>
      <c r="H28" s="23"/>
      <c r="I28" s="15">
        <f t="shared" si="0"/>
        <v>0</v>
      </c>
    </row>
    <row r="29" spans="1:10" x14ac:dyDescent="0.25">
      <c r="A29" s="25">
        <v>11</v>
      </c>
      <c r="B29" s="12" t="s">
        <v>38</v>
      </c>
      <c r="C29" s="12" t="s">
        <v>60</v>
      </c>
      <c r="D29" s="11" t="s">
        <v>19</v>
      </c>
      <c r="E29" s="22">
        <v>55</v>
      </c>
      <c r="F29" s="13"/>
      <c r="G29" s="14">
        <f>E29*F29</f>
        <v>0</v>
      </c>
      <c r="H29" s="23"/>
      <c r="I29" s="15">
        <f t="shared" si="0"/>
        <v>0</v>
      </c>
      <c r="J29" s="3"/>
    </row>
    <row r="30" spans="1:10" x14ac:dyDescent="0.25">
      <c r="A30" s="25">
        <v>12</v>
      </c>
      <c r="B30" s="12" t="s">
        <v>39</v>
      </c>
      <c r="C30" s="12" t="s">
        <v>61</v>
      </c>
      <c r="D30" s="11" t="s">
        <v>19</v>
      </c>
      <c r="E30" s="22">
        <v>520</v>
      </c>
      <c r="F30" s="13"/>
      <c r="G30" s="14">
        <f t="shared" si="1"/>
        <v>0</v>
      </c>
      <c r="H30" s="23"/>
      <c r="I30" s="15">
        <f t="shared" si="0"/>
        <v>0</v>
      </c>
      <c r="J30" s="3"/>
    </row>
    <row r="31" spans="1:10" x14ac:dyDescent="0.25">
      <c r="A31" s="25">
        <v>13</v>
      </c>
      <c r="B31" s="12" t="s">
        <v>40</v>
      </c>
      <c r="C31" s="12" t="s">
        <v>62</v>
      </c>
      <c r="D31" s="11" t="s">
        <v>19</v>
      </c>
      <c r="E31" s="22">
        <v>320</v>
      </c>
      <c r="F31" s="13"/>
      <c r="G31" s="14">
        <f t="shared" si="1"/>
        <v>0</v>
      </c>
      <c r="H31" s="23"/>
      <c r="I31" s="15">
        <f t="shared" si="0"/>
        <v>0</v>
      </c>
      <c r="J31" s="3"/>
    </row>
    <row r="32" spans="1:10" x14ac:dyDescent="0.25">
      <c r="A32" s="25">
        <v>14</v>
      </c>
      <c r="B32" s="12" t="s">
        <v>41</v>
      </c>
      <c r="C32" s="12" t="s">
        <v>63</v>
      </c>
      <c r="D32" s="11" t="s">
        <v>19</v>
      </c>
      <c r="E32" s="22">
        <v>1440</v>
      </c>
      <c r="F32" s="13"/>
      <c r="G32" s="14">
        <f t="shared" si="1"/>
        <v>0</v>
      </c>
      <c r="H32" s="23"/>
      <c r="I32" s="15">
        <f t="shared" si="0"/>
        <v>0</v>
      </c>
      <c r="J32" s="3"/>
    </row>
    <row r="33" spans="1:11" x14ac:dyDescent="0.25">
      <c r="A33" s="25">
        <v>15</v>
      </c>
      <c r="B33" s="12" t="s">
        <v>52</v>
      </c>
      <c r="C33" s="12" t="s">
        <v>64</v>
      </c>
      <c r="D33" s="11" t="s">
        <v>19</v>
      </c>
      <c r="E33" s="22">
        <v>1175</v>
      </c>
      <c r="F33" s="13"/>
      <c r="G33" s="14">
        <f t="shared" si="1"/>
        <v>0</v>
      </c>
      <c r="H33" s="23"/>
      <c r="I33" s="15">
        <f t="shared" si="0"/>
        <v>0</v>
      </c>
      <c r="J33" s="3"/>
    </row>
    <row r="34" spans="1:11" x14ac:dyDescent="0.25">
      <c r="A34" s="25">
        <v>16</v>
      </c>
      <c r="B34" s="12" t="s">
        <v>42</v>
      </c>
      <c r="C34" s="12" t="s">
        <v>65</v>
      </c>
      <c r="D34" s="11" t="s">
        <v>11</v>
      </c>
      <c r="E34" s="22">
        <v>5</v>
      </c>
      <c r="F34" s="13"/>
      <c r="G34" s="14">
        <f t="shared" si="1"/>
        <v>0</v>
      </c>
      <c r="H34" s="23"/>
      <c r="I34" s="15">
        <f t="shared" si="0"/>
        <v>0</v>
      </c>
      <c r="J34" s="3"/>
    </row>
    <row r="35" spans="1:11" x14ac:dyDescent="0.25">
      <c r="A35" s="25">
        <v>17</v>
      </c>
      <c r="B35" s="12" t="s">
        <v>43</v>
      </c>
      <c r="C35" s="12" t="s">
        <v>62</v>
      </c>
      <c r="D35" s="11" t="s">
        <v>19</v>
      </c>
      <c r="E35" s="22">
        <v>135</v>
      </c>
      <c r="F35" s="13"/>
      <c r="G35" s="14">
        <f t="shared" si="1"/>
        <v>0</v>
      </c>
      <c r="H35" s="23"/>
      <c r="I35" s="15">
        <f t="shared" si="0"/>
        <v>0</v>
      </c>
    </row>
    <row r="36" spans="1:11" x14ac:dyDescent="0.25">
      <c r="A36" s="25">
        <v>18</v>
      </c>
      <c r="B36" s="12" t="s">
        <v>44</v>
      </c>
      <c r="C36" s="12" t="s">
        <v>66</v>
      </c>
      <c r="D36" s="11" t="s">
        <v>19</v>
      </c>
      <c r="E36" s="22">
        <v>355</v>
      </c>
      <c r="F36" s="13"/>
      <c r="G36" s="14">
        <f t="shared" ref="G36:G49" si="2">E36*F36</f>
        <v>0</v>
      </c>
      <c r="H36" s="23"/>
      <c r="I36" s="15">
        <f t="shared" ref="I36:I43" si="3">G36+G36*H36</f>
        <v>0</v>
      </c>
    </row>
    <row r="37" spans="1:11" x14ac:dyDescent="0.25">
      <c r="A37" s="25">
        <v>19</v>
      </c>
      <c r="B37" s="12" t="s">
        <v>45</v>
      </c>
      <c r="C37" s="12" t="s">
        <v>67</v>
      </c>
      <c r="D37" s="11" t="s">
        <v>19</v>
      </c>
      <c r="E37" s="22">
        <v>290</v>
      </c>
      <c r="F37" s="13"/>
      <c r="G37" s="14">
        <f t="shared" si="2"/>
        <v>0</v>
      </c>
      <c r="H37" s="23"/>
      <c r="I37" s="15">
        <f t="shared" si="3"/>
        <v>0</v>
      </c>
    </row>
    <row r="38" spans="1:11" x14ac:dyDescent="0.25">
      <c r="A38" s="25">
        <v>20</v>
      </c>
      <c r="B38" s="12" t="s">
        <v>46</v>
      </c>
      <c r="C38" s="12" t="s">
        <v>68</v>
      </c>
      <c r="D38" s="11" t="s">
        <v>11</v>
      </c>
      <c r="E38" s="22">
        <v>325</v>
      </c>
      <c r="F38" s="13"/>
      <c r="G38" s="14">
        <f t="shared" si="2"/>
        <v>0</v>
      </c>
      <c r="H38" s="23"/>
      <c r="I38" s="15">
        <f t="shared" si="3"/>
        <v>0</v>
      </c>
    </row>
    <row r="39" spans="1:11" x14ac:dyDescent="0.25">
      <c r="A39" s="25">
        <v>21</v>
      </c>
      <c r="B39" s="12" t="s">
        <v>47</v>
      </c>
      <c r="C39" s="12" t="s">
        <v>60</v>
      </c>
      <c r="D39" s="11" t="s">
        <v>19</v>
      </c>
      <c r="E39" s="22">
        <v>260</v>
      </c>
      <c r="F39" s="13"/>
      <c r="G39" s="14">
        <f t="shared" si="2"/>
        <v>0</v>
      </c>
      <c r="H39" s="23"/>
      <c r="I39" s="15">
        <f t="shared" si="3"/>
        <v>0</v>
      </c>
    </row>
    <row r="40" spans="1:11" x14ac:dyDescent="0.25">
      <c r="A40" s="25">
        <v>22</v>
      </c>
      <c r="B40" s="12" t="s">
        <v>48</v>
      </c>
      <c r="C40" s="12" t="s">
        <v>62</v>
      </c>
      <c r="D40" s="11" t="s">
        <v>19</v>
      </c>
      <c r="E40" s="22">
        <v>230</v>
      </c>
      <c r="F40" s="13"/>
      <c r="G40" s="14">
        <f t="shared" si="2"/>
        <v>0</v>
      </c>
      <c r="H40" s="23"/>
      <c r="I40" s="15">
        <f t="shared" si="3"/>
        <v>0</v>
      </c>
    </row>
    <row r="41" spans="1:11" ht="18.75" customHeight="1" x14ac:dyDescent="0.25">
      <c r="A41" s="25">
        <v>23</v>
      </c>
      <c r="B41" s="12" t="s">
        <v>53</v>
      </c>
      <c r="C41" s="12" t="s">
        <v>62</v>
      </c>
      <c r="D41" s="11" t="s">
        <v>19</v>
      </c>
      <c r="E41" s="22">
        <v>1000</v>
      </c>
      <c r="F41" s="13"/>
      <c r="G41" s="14">
        <f t="shared" si="2"/>
        <v>0</v>
      </c>
      <c r="H41" s="23"/>
      <c r="I41" s="15">
        <f t="shared" si="3"/>
        <v>0</v>
      </c>
    </row>
    <row r="42" spans="1:11" x14ac:dyDescent="0.25">
      <c r="A42" s="25">
        <v>24</v>
      </c>
      <c r="B42" s="12" t="s">
        <v>49</v>
      </c>
      <c r="C42" s="12" t="s">
        <v>69</v>
      </c>
      <c r="D42" s="11" t="s">
        <v>11</v>
      </c>
      <c r="E42" s="22">
        <v>330</v>
      </c>
      <c r="F42" s="13"/>
      <c r="G42" s="14">
        <f t="shared" si="2"/>
        <v>0</v>
      </c>
      <c r="H42" s="23"/>
      <c r="I42" s="15">
        <f t="shared" si="3"/>
        <v>0</v>
      </c>
      <c r="J42" s="3"/>
      <c r="K42" s="3"/>
    </row>
    <row r="43" spans="1:11" x14ac:dyDescent="0.25">
      <c r="A43" s="25">
        <v>25</v>
      </c>
      <c r="B43" s="12" t="s">
        <v>50</v>
      </c>
      <c r="C43" s="12" t="s">
        <v>70</v>
      </c>
      <c r="D43" s="11" t="s">
        <v>19</v>
      </c>
      <c r="E43" s="22">
        <v>170</v>
      </c>
      <c r="F43" s="13"/>
      <c r="G43" s="14">
        <f t="shared" si="2"/>
        <v>0</v>
      </c>
      <c r="H43" s="23"/>
      <c r="I43" s="15">
        <f t="shared" si="3"/>
        <v>0</v>
      </c>
      <c r="J43" s="3"/>
      <c r="K43" s="3"/>
    </row>
    <row r="44" spans="1:11" x14ac:dyDescent="0.25">
      <c r="A44" s="25">
        <v>26</v>
      </c>
      <c r="B44" s="12" t="s">
        <v>81</v>
      </c>
      <c r="C44" s="12" t="s">
        <v>59</v>
      </c>
      <c r="D44" s="11" t="s">
        <v>19</v>
      </c>
      <c r="E44" s="22">
        <v>30</v>
      </c>
      <c r="F44" s="13"/>
      <c r="G44" s="14">
        <f t="shared" si="2"/>
        <v>0</v>
      </c>
      <c r="H44" s="23"/>
      <c r="I44" s="15">
        <f t="shared" ref="I44:I50" si="4">G44+G44*H44</f>
        <v>0</v>
      </c>
      <c r="J44" s="3"/>
      <c r="K44" s="3"/>
    </row>
    <row r="45" spans="1:11" x14ac:dyDescent="0.25">
      <c r="A45" s="25">
        <v>27</v>
      </c>
      <c r="B45" s="12" t="s">
        <v>82</v>
      </c>
      <c r="C45" s="12" t="s">
        <v>59</v>
      </c>
      <c r="D45" s="11" t="s">
        <v>19</v>
      </c>
      <c r="E45" s="22">
        <v>85</v>
      </c>
      <c r="F45" s="13"/>
      <c r="G45" s="14">
        <f t="shared" si="2"/>
        <v>0</v>
      </c>
      <c r="H45" s="23"/>
      <c r="I45" s="15">
        <f t="shared" si="4"/>
        <v>0</v>
      </c>
      <c r="J45" s="3"/>
      <c r="K45" s="3"/>
    </row>
    <row r="46" spans="1:11" x14ac:dyDescent="0.25">
      <c r="A46" s="25">
        <v>28</v>
      </c>
      <c r="B46" s="12" t="s">
        <v>83</v>
      </c>
      <c r="C46" s="12" t="s">
        <v>59</v>
      </c>
      <c r="D46" s="11" t="s">
        <v>19</v>
      </c>
      <c r="E46" s="22">
        <v>25</v>
      </c>
      <c r="F46" s="13"/>
      <c r="G46" s="14">
        <f t="shared" si="2"/>
        <v>0</v>
      </c>
      <c r="H46" s="23"/>
      <c r="I46" s="15">
        <f t="shared" si="4"/>
        <v>0</v>
      </c>
      <c r="J46" s="3"/>
      <c r="K46" s="3"/>
    </row>
    <row r="47" spans="1:11" x14ac:dyDescent="0.25">
      <c r="A47" s="25">
        <v>29</v>
      </c>
      <c r="B47" s="12" t="s">
        <v>85</v>
      </c>
      <c r="C47" s="12" t="s">
        <v>88</v>
      </c>
      <c r="D47" s="11" t="s">
        <v>19</v>
      </c>
      <c r="E47" s="22">
        <v>1.35</v>
      </c>
      <c r="F47" s="13"/>
      <c r="G47" s="14">
        <f t="shared" si="2"/>
        <v>0</v>
      </c>
      <c r="H47" s="23"/>
      <c r="I47" s="15">
        <f t="shared" si="4"/>
        <v>0</v>
      </c>
      <c r="J47" s="3"/>
      <c r="K47" s="3"/>
    </row>
    <row r="48" spans="1:11" x14ac:dyDescent="0.25">
      <c r="A48" s="25">
        <v>30</v>
      </c>
      <c r="B48" s="12" t="s">
        <v>86</v>
      </c>
      <c r="C48" s="12" t="s">
        <v>88</v>
      </c>
      <c r="D48" s="11" t="s">
        <v>19</v>
      </c>
      <c r="E48" s="22">
        <v>1.2999999999999998</v>
      </c>
      <c r="F48" s="13"/>
      <c r="G48" s="14">
        <f t="shared" si="2"/>
        <v>0</v>
      </c>
      <c r="H48" s="23"/>
      <c r="I48" s="15">
        <f t="shared" si="4"/>
        <v>0</v>
      </c>
      <c r="J48" s="3"/>
      <c r="K48" s="3"/>
    </row>
    <row r="49" spans="1:11" x14ac:dyDescent="0.25">
      <c r="A49" s="25">
        <v>31</v>
      </c>
      <c r="B49" s="12" t="s">
        <v>84</v>
      </c>
      <c r="C49" s="12" t="s">
        <v>68</v>
      </c>
      <c r="D49" s="11" t="s">
        <v>11</v>
      </c>
      <c r="E49" s="22">
        <v>110</v>
      </c>
      <c r="F49" s="13"/>
      <c r="G49" s="14">
        <f t="shared" si="2"/>
        <v>0</v>
      </c>
      <c r="H49" s="23"/>
      <c r="I49" s="15">
        <f t="shared" si="4"/>
        <v>0</v>
      </c>
      <c r="J49" s="3"/>
      <c r="K49" s="3"/>
    </row>
    <row r="50" spans="1:11" x14ac:dyDescent="0.25">
      <c r="A50" s="25">
        <v>32</v>
      </c>
      <c r="B50" s="12" t="s">
        <v>51</v>
      </c>
      <c r="C50" s="12" t="s">
        <v>59</v>
      </c>
      <c r="D50" s="11" t="s">
        <v>19</v>
      </c>
      <c r="E50" s="22">
        <v>55</v>
      </c>
      <c r="F50" s="13"/>
      <c r="G50" s="14">
        <f t="shared" ref="G50" si="5">E50*F50</f>
        <v>0</v>
      </c>
      <c r="H50" s="23"/>
      <c r="I50" s="15">
        <f t="shared" si="4"/>
        <v>0</v>
      </c>
    </row>
    <row r="51" spans="1:11" x14ac:dyDescent="0.25">
      <c r="A51" s="25">
        <v>33</v>
      </c>
      <c r="B51" s="12" t="s">
        <v>24</v>
      </c>
      <c r="C51" s="12" t="s">
        <v>71</v>
      </c>
      <c r="D51" s="11" t="s">
        <v>19</v>
      </c>
      <c r="E51" s="22">
        <v>1950</v>
      </c>
      <c r="F51" s="13"/>
      <c r="G51" s="14">
        <f>E51*F51</f>
        <v>0</v>
      </c>
      <c r="H51" s="23"/>
      <c r="I51" s="15">
        <f t="shared" ref="I51" si="6">G51+G51*H51</f>
        <v>0</v>
      </c>
    </row>
    <row r="52" spans="1:11" x14ac:dyDescent="0.25">
      <c r="A52" s="25">
        <v>34</v>
      </c>
      <c r="B52" s="12" t="s">
        <v>25</v>
      </c>
      <c r="C52" s="12" t="s">
        <v>72</v>
      </c>
      <c r="D52" s="11" t="s">
        <v>19</v>
      </c>
      <c r="E52" s="22">
        <v>550</v>
      </c>
      <c r="F52" s="13"/>
      <c r="G52" s="14">
        <f t="shared" ref="G52:G55" si="7">E52*F52</f>
        <v>0</v>
      </c>
      <c r="H52" s="23"/>
      <c r="I52" s="15">
        <f t="shared" ref="I52:I55" si="8">G52+G52*H52</f>
        <v>0</v>
      </c>
    </row>
    <row r="53" spans="1:11" x14ac:dyDescent="0.25">
      <c r="A53" s="25">
        <v>35</v>
      </c>
      <c r="B53" s="12" t="s">
        <v>26</v>
      </c>
      <c r="C53" s="12" t="s">
        <v>73</v>
      </c>
      <c r="D53" s="11" t="s">
        <v>19</v>
      </c>
      <c r="E53" s="22">
        <v>2200</v>
      </c>
      <c r="F53" s="13"/>
      <c r="G53" s="14">
        <f t="shared" si="7"/>
        <v>0</v>
      </c>
      <c r="H53" s="23"/>
      <c r="I53" s="15">
        <f t="shared" si="8"/>
        <v>0</v>
      </c>
    </row>
    <row r="54" spans="1:11" x14ac:dyDescent="0.25">
      <c r="A54" s="25">
        <v>36</v>
      </c>
      <c r="B54" s="12" t="s">
        <v>27</v>
      </c>
      <c r="C54" s="12" t="s">
        <v>74</v>
      </c>
      <c r="D54" s="11" t="s">
        <v>19</v>
      </c>
      <c r="E54" s="22">
        <v>10</v>
      </c>
      <c r="F54" s="13"/>
      <c r="G54" s="14">
        <f t="shared" si="7"/>
        <v>0</v>
      </c>
      <c r="H54" s="23"/>
      <c r="I54" s="15">
        <f t="shared" si="8"/>
        <v>0</v>
      </c>
    </row>
    <row r="55" spans="1:11" x14ac:dyDescent="0.25">
      <c r="A55" s="25">
        <v>37</v>
      </c>
      <c r="B55" s="12" t="s">
        <v>28</v>
      </c>
      <c r="C55" s="12" t="s">
        <v>75</v>
      </c>
      <c r="D55" s="11" t="s">
        <v>19</v>
      </c>
      <c r="E55" s="22">
        <v>1850</v>
      </c>
      <c r="F55" s="13"/>
      <c r="G55" s="14">
        <f t="shared" si="7"/>
        <v>0</v>
      </c>
      <c r="H55" s="23"/>
      <c r="I55" s="15">
        <f t="shared" si="8"/>
        <v>0</v>
      </c>
    </row>
    <row r="56" spans="1:11" x14ac:dyDescent="0.25">
      <c r="A56" s="25">
        <v>38</v>
      </c>
      <c r="B56" s="12" t="s">
        <v>29</v>
      </c>
      <c r="C56" s="12" t="s">
        <v>75</v>
      </c>
      <c r="D56" s="11" t="s">
        <v>19</v>
      </c>
      <c r="E56" s="22">
        <v>1950</v>
      </c>
      <c r="F56" s="13"/>
      <c r="G56" s="14">
        <f t="shared" ref="G56:G58" si="9">E56*F56</f>
        <v>0</v>
      </c>
      <c r="H56" s="23"/>
      <c r="I56" s="15">
        <f t="shared" ref="I56:I58" si="10">G56+G56*H56</f>
        <v>0</v>
      </c>
    </row>
    <row r="57" spans="1:11" x14ac:dyDescent="0.25">
      <c r="A57" s="25">
        <v>39</v>
      </c>
      <c r="B57" s="12" t="s">
        <v>30</v>
      </c>
      <c r="C57" s="12" t="s">
        <v>75</v>
      </c>
      <c r="D57" s="11" t="s">
        <v>19</v>
      </c>
      <c r="E57" s="22">
        <v>715</v>
      </c>
      <c r="F57" s="13"/>
      <c r="G57" s="14">
        <f t="shared" si="9"/>
        <v>0</v>
      </c>
      <c r="H57" s="23"/>
      <c r="I57" s="15">
        <f t="shared" si="10"/>
        <v>0</v>
      </c>
    </row>
    <row r="58" spans="1:11" x14ac:dyDescent="0.25">
      <c r="A58" s="25">
        <v>40</v>
      </c>
      <c r="B58" s="12" t="s">
        <v>98</v>
      </c>
      <c r="C58" s="12" t="s">
        <v>76</v>
      </c>
      <c r="D58" s="11" t="s">
        <v>19</v>
      </c>
      <c r="E58" s="22">
        <v>340</v>
      </c>
      <c r="F58" s="13"/>
      <c r="G58" s="14">
        <f t="shared" si="9"/>
        <v>0</v>
      </c>
      <c r="H58" s="23"/>
      <c r="I58" s="15">
        <f t="shared" si="10"/>
        <v>0</v>
      </c>
    </row>
    <row r="59" spans="1:11" x14ac:dyDescent="0.25">
      <c r="A59" s="25">
        <v>41</v>
      </c>
      <c r="B59" s="12" t="s">
        <v>80</v>
      </c>
      <c r="C59" s="12" t="s">
        <v>77</v>
      </c>
      <c r="D59" s="11" t="s">
        <v>19</v>
      </c>
      <c r="E59" s="22">
        <v>15</v>
      </c>
      <c r="F59" s="13"/>
      <c r="G59" s="14">
        <f t="shared" ref="G59:G62" si="11">E59*F59</f>
        <v>0</v>
      </c>
      <c r="H59" s="23"/>
      <c r="I59" s="15">
        <f t="shared" ref="I59:I62" si="12">G59+G59*H59</f>
        <v>0</v>
      </c>
    </row>
    <row r="60" spans="1:11" x14ac:dyDescent="0.25">
      <c r="A60" s="25">
        <v>42</v>
      </c>
      <c r="B60" s="12" t="s">
        <v>79</v>
      </c>
      <c r="C60" s="12" t="s">
        <v>76</v>
      </c>
      <c r="D60" s="11" t="s">
        <v>19</v>
      </c>
      <c r="E60" s="22">
        <v>250</v>
      </c>
      <c r="F60" s="13"/>
      <c r="G60" s="14">
        <f t="shared" si="11"/>
        <v>0</v>
      </c>
      <c r="H60" s="23"/>
      <c r="I60" s="15">
        <f t="shared" si="12"/>
        <v>0</v>
      </c>
    </row>
    <row r="61" spans="1:11" x14ac:dyDescent="0.25">
      <c r="A61" s="25">
        <v>43</v>
      </c>
      <c r="B61" s="12" t="s">
        <v>78</v>
      </c>
      <c r="C61" s="12" t="s">
        <v>77</v>
      </c>
      <c r="D61" s="11" t="s">
        <v>19</v>
      </c>
      <c r="E61" s="22">
        <v>170</v>
      </c>
      <c r="F61" s="13"/>
      <c r="G61" s="14">
        <f t="shared" si="11"/>
        <v>0</v>
      </c>
      <c r="H61" s="23"/>
      <c r="I61" s="15">
        <f t="shared" si="12"/>
        <v>0</v>
      </c>
    </row>
    <row r="62" spans="1:11" x14ac:dyDescent="0.25">
      <c r="A62" s="25">
        <v>44</v>
      </c>
      <c r="B62" s="12" t="s">
        <v>31</v>
      </c>
      <c r="C62" s="12" t="s">
        <v>77</v>
      </c>
      <c r="D62" s="11" t="s">
        <v>19</v>
      </c>
      <c r="E62" s="22">
        <v>150</v>
      </c>
      <c r="F62" s="13"/>
      <c r="G62" s="14">
        <f t="shared" si="11"/>
        <v>0</v>
      </c>
      <c r="H62" s="23"/>
      <c r="I62" s="15">
        <f t="shared" si="12"/>
        <v>0</v>
      </c>
    </row>
    <row r="63" spans="1:11" x14ac:dyDescent="0.25">
      <c r="A63" s="33" t="s">
        <v>90</v>
      </c>
      <c r="B63" s="33"/>
      <c r="C63" s="20"/>
      <c r="D63" s="6" t="s">
        <v>1</v>
      </c>
      <c r="E63" s="6" t="s">
        <v>1</v>
      </c>
      <c r="F63" s="6" t="s">
        <v>1</v>
      </c>
      <c r="G63" s="16">
        <f>SUM(G19:G62)</f>
        <v>0</v>
      </c>
      <c r="H63" s="7" t="s">
        <v>1</v>
      </c>
      <c r="I63" s="16">
        <f>SUM(I19:I62)</f>
        <v>0</v>
      </c>
    </row>
    <row r="64" spans="1:11" x14ac:dyDescent="0.25">
      <c r="A64" s="38" t="s">
        <v>97</v>
      </c>
      <c r="B64" s="38"/>
      <c r="C64" s="38"/>
      <c r="D64" s="38"/>
      <c r="E64" s="38"/>
      <c r="F64" s="38"/>
      <c r="G64" s="38"/>
      <c r="H64" s="38"/>
      <c r="I64" s="38"/>
      <c r="J64" s="3"/>
      <c r="K64" s="3"/>
    </row>
    <row r="65" spans="1:11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3"/>
      <c r="K65" s="3"/>
    </row>
    <row r="66" spans="1:11" x14ac:dyDescent="0.25">
      <c r="A66" s="39" t="s">
        <v>99</v>
      </c>
      <c r="B66" s="39"/>
      <c r="C66" s="39"/>
      <c r="D66" s="39"/>
      <c r="E66" s="39"/>
      <c r="F66" s="39"/>
      <c r="G66" s="39"/>
      <c r="H66" s="39"/>
      <c r="I66" s="39"/>
      <c r="J66" s="3"/>
      <c r="K66" s="3"/>
    </row>
    <row r="67" spans="1:11" x14ac:dyDescent="0.25">
      <c r="A67" s="21"/>
      <c r="B67" s="21"/>
      <c r="C67" s="21"/>
      <c r="D67" s="21"/>
      <c r="E67" s="21"/>
      <c r="F67" s="21"/>
      <c r="G67" s="21"/>
      <c r="H67" s="21"/>
      <c r="I67" s="21"/>
    </row>
    <row r="68" spans="1:11" ht="15" customHeight="1" x14ac:dyDescent="0.25">
      <c r="A68" s="19" t="s">
        <v>16</v>
      </c>
      <c r="B68" s="19"/>
      <c r="C68" s="17" t="s">
        <v>23</v>
      </c>
      <c r="D68" s="18"/>
      <c r="E68" s="18"/>
      <c r="F68" s="37" t="s">
        <v>17</v>
      </c>
      <c r="G68" s="37"/>
      <c r="H68" s="37"/>
      <c r="I68" s="37"/>
    </row>
    <row r="69" spans="1:11" x14ac:dyDescent="0.25">
      <c r="A69" s="2"/>
    </row>
  </sheetData>
  <mergeCells count="31">
    <mergeCell ref="B1:I1"/>
    <mergeCell ref="A16:A18"/>
    <mergeCell ref="B16:B18"/>
    <mergeCell ref="D16:D18"/>
    <mergeCell ref="E16:E18"/>
    <mergeCell ref="F16:F18"/>
    <mergeCell ref="G16:G18"/>
    <mergeCell ref="H16:H18"/>
    <mergeCell ref="I16:I18"/>
    <mergeCell ref="A2:I2"/>
    <mergeCell ref="A10:E10"/>
    <mergeCell ref="A11:E11"/>
    <mergeCell ref="A12:E12"/>
    <mergeCell ref="A7:I7"/>
    <mergeCell ref="A14:B14"/>
    <mergeCell ref="D14:E14"/>
    <mergeCell ref="A63:B63"/>
    <mergeCell ref="A15:I15"/>
    <mergeCell ref="C16:C17"/>
    <mergeCell ref="F68:I68"/>
    <mergeCell ref="A64:I64"/>
    <mergeCell ref="A66:I66"/>
    <mergeCell ref="A4:I4"/>
    <mergeCell ref="A5:I5"/>
    <mergeCell ref="A6:I6"/>
    <mergeCell ref="F14:G14"/>
    <mergeCell ref="H14:I14"/>
    <mergeCell ref="A8:I8"/>
    <mergeCell ref="F10:I10"/>
    <mergeCell ref="F11:I11"/>
    <mergeCell ref="F12:I12"/>
  </mergeCells>
  <phoneticPr fontId="10" type="noConversion"/>
  <pageMargins left="0.59055118110236227" right="0.59055118110236227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Evka</cp:lastModifiedBy>
  <cp:lastPrinted>2020-08-12T09:10:50Z</cp:lastPrinted>
  <dcterms:created xsi:type="dcterms:W3CDTF">2014-01-13T08:28:01Z</dcterms:created>
  <dcterms:modified xsi:type="dcterms:W3CDTF">2022-08-16T01:56:18Z</dcterms:modified>
</cp:coreProperties>
</file>